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ersicherung\"/>
    </mc:Choice>
  </mc:AlternateContent>
  <xr:revisionPtr revIDLastSave="0" documentId="13_ncr:1_{8CA99A18-B3E5-4697-8E0E-D62A9DC637D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7" i="1"/>
  <c r="D7" i="1" s="1"/>
  <c r="F16" i="1" l="1"/>
  <c r="F17" i="1" s="1"/>
  <c r="C22" i="1" l="1"/>
  <c r="D22" i="1" l="1"/>
</calcChain>
</file>

<file path=xl/sharedStrings.xml><?xml version="1.0" encoding="utf-8"?>
<sst xmlns="http://schemas.openxmlformats.org/spreadsheetml/2006/main" count="19" uniqueCount="18">
  <si>
    <t>Laube</t>
  </si>
  <si>
    <t>Summe</t>
  </si>
  <si>
    <t>Pauschale Einschlüsse</t>
  </si>
  <si>
    <t>Offgrid PV-Anlage inkl. Anbauteile (bis 1000 €)</t>
  </si>
  <si>
    <t>überdachter Freisitz der Laube</t>
  </si>
  <si>
    <t>Gebäude (Wiederherstellungskosten)</t>
  </si>
  <si>
    <t>Inhalt (Wiederbeschaffungskosten)</t>
  </si>
  <si>
    <t>Rasenmäher</t>
  </si>
  <si>
    <t>Gartengeräte</t>
  </si>
  <si>
    <t>Kleinwerkzeuge</t>
  </si>
  <si>
    <t>Inventar (Regale, Schränke, Tisch, Stühle)</t>
  </si>
  <si>
    <t>Gartenmöbel</t>
  </si>
  <si>
    <t>Stromaggregat</t>
  </si>
  <si>
    <t>Sonstiges</t>
  </si>
  <si>
    <t>empfohlene Versicherungssumme</t>
  </si>
  <si>
    <t>Rechner für Laubenversicherungssumme</t>
  </si>
  <si>
    <t>Kreisverband Starkenburg der Kleingärtner e.V.</t>
  </si>
  <si>
    <t>Es gelten die Versicherungsbestimmungen aus dem Merkblatt zur Gartenlaubenversicherung inkl. Umfang und Ausschlüssen.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</si>
</sst>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164" fontId="2" fillId="2" borderId="5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6" fillId="2" borderId="5" xfId="0" applyFont="1" applyFill="1" applyBorder="1"/>
    <xf numFmtId="0" fontId="3" fillId="4" borderId="9" xfId="0" applyFont="1" applyFill="1" applyBorder="1"/>
    <xf numFmtId="164" fontId="3" fillId="0" borderId="11" xfId="0" applyNumberFormat="1" applyFont="1" applyBorder="1" applyProtection="1">
      <protection locked="0"/>
    </xf>
    <xf numFmtId="0" fontId="3" fillId="4" borderId="10" xfId="0" applyFont="1" applyFill="1" applyBorder="1"/>
    <xf numFmtId="164" fontId="3" fillId="0" borderId="14" xfId="0" applyNumberFormat="1" applyFont="1" applyBorder="1" applyProtection="1">
      <protection locked="0"/>
    </xf>
    <xf numFmtId="0" fontId="4" fillId="3" borderId="15" xfId="0" applyFont="1" applyFill="1" applyBorder="1"/>
    <xf numFmtId="0" fontId="3" fillId="3" borderId="16" xfId="0" applyFont="1" applyFill="1" applyBorder="1"/>
    <xf numFmtId="164" fontId="3" fillId="3" borderId="16" xfId="0" applyNumberFormat="1" applyFont="1" applyFill="1" applyBorder="1"/>
    <xf numFmtId="0" fontId="3" fillId="4" borderId="17" xfId="0" applyFont="1" applyFill="1" applyBorder="1"/>
    <xf numFmtId="164" fontId="3" fillId="0" borderId="18" xfId="0" applyNumberFormat="1" applyFont="1" applyBorder="1" applyProtection="1">
      <protection locked="0"/>
    </xf>
    <xf numFmtId="0" fontId="4" fillId="4" borderId="12" xfId="0" applyFont="1" applyFill="1" applyBorder="1" applyAlignment="1">
      <alignment horizontal="right"/>
    </xf>
    <xf numFmtId="164" fontId="4" fillId="4" borderId="13" xfId="0" applyNumberFormat="1" applyFont="1" applyFill="1" applyBorder="1"/>
    <xf numFmtId="0" fontId="3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2" borderId="0" xfId="0" applyFont="1" applyFill="1"/>
    <xf numFmtId="164" fontId="2" fillId="2" borderId="0" xfId="0" applyNumberFormat="1" applyFont="1" applyFill="1" applyAlignment="1">
      <alignment horizontal="left"/>
    </xf>
    <xf numFmtId="0" fontId="4" fillId="2" borderId="4" xfId="0" applyFont="1" applyFill="1" applyBorder="1"/>
    <xf numFmtId="0" fontId="3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5" fillId="2" borderId="0" xfId="0" applyFont="1" applyFill="1"/>
    <xf numFmtId="164" fontId="0" fillId="2" borderId="0" xfId="0" applyNumberFormat="1" applyFill="1"/>
    <xf numFmtId="164" fontId="2" fillId="2" borderId="4" xfId="0" applyNumberFormat="1" applyFont="1" applyFill="1" applyBorder="1" applyAlignment="1">
      <alignment horizontal="left"/>
    </xf>
    <xf numFmtId="164" fontId="2" fillId="2" borderId="0" xfId="0" applyNumberFormat="1" applyFont="1" applyFill="1"/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2">
    <dxf>
      <font>
        <color rgb="FFFF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80"/>
  <sheetViews>
    <sheetView tabSelected="1" workbookViewId="0">
      <selection activeCell="C5" sqref="C5"/>
    </sheetView>
  </sheetViews>
  <sheetFormatPr baseColWidth="10" defaultRowHeight="15" x14ac:dyDescent="0.25"/>
  <cols>
    <col min="1" max="1" width="3.85546875" customWidth="1"/>
    <col min="2" max="2" width="46.42578125" bestFit="1" customWidth="1"/>
    <col min="3" max="3" width="16.5703125" bestFit="1" customWidth="1"/>
    <col min="4" max="6" width="17.28515625" customWidth="1"/>
    <col min="7" max="58" width="11.42578125" style="1"/>
  </cols>
  <sheetData>
    <row r="1" spans="1:6" ht="23.25" x14ac:dyDescent="0.35">
      <c r="A1" s="34" t="s">
        <v>15</v>
      </c>
      <c r="B1" s="35"/>
      <c r="C1" s="35"/>
      <c r="D1" s="35"/>
      <c r="E1" s="35"/>
      <c r="F1" s="36"/>
    </row>
    <row r="2" spans="1:6" ht="15.75" x14ac:dyDescent="0.25">
      <c r="A2" s="37" t="s">
        <v>17</v>
      </c>
      <c r="B2" s="38"/>
      <c r="C2" s="38"/>
      <c r="D2" s="38"/>
      <c r="E2" s="38"/>
      <c r="F2" s="39"/>
    </row>
    <row r="3" spans="1:6" ht="16.5" thickBot="1" x14ac:dyDescent="0.3">
      <c r="A3" s="6"/>
      <c r="B3" s="20"/>
      <c r="C3" s="20"/>
      <c r="D3" s="20"/>
      <c r="E3" s="20"/>
      <c r="F3" s="5"/>
    </row>
    <row r="4" spans="1:6" ht="16.5" thickBot="1" x14ac:dyDescent="0.3">
      <c r="A4" s="24"/>
      <c r="B4" s="13" t="s">
        <v>5</v>
      </c>
      <c r="C4" s="14"/>
      <c r="D4" s="22"/>
      <c r="E4" s="22"/>
      <c r="F4" s="7"/>
    </row>
    <row r="5" spans="1:6" ht="15.75" x14ac:dyDescent="0.25">
      <c r="A5" s="25"/>
      <c r="B5" s="11" t="s">
        <v>0</v>
      </c>
      <c r="C5" s="12"/>
      <c r="D5" s="22"/>
      <c r="E5" s="22"/>
      <c r="F5" s="7"/>
    </row>
    <row r="6" spans="1:6" ht="15.75" x14ac:dyDescent="0.25">
      <c r="A6" s="25"/>
      <c r="B6" s="9" t="s">
        <v>4</v>
      </c>
      <c r="C6" s="10"/>
      <c r="D6" s="22"/>
      <c r="E6" s="22"/>
      <c r="F6" s="7"/>
    </row>
    <row r="7" spans="1:6" ht="16.5" thickBot="1" x14ac:dyDescent="0.3">
      <c r="A7" s="26"/>
      <c r="B7" s="18" t="s">
        <v>1</v>
      </c>
      <c r="C7" s="19">
        <f>SUM(C5:C6)</f>
        <v>0</v>
      </c>
      <c r="D7" s="27" t="str">
        <f>IF(C7=0,"Wert muss größer 0 sein","")</f>
        <v>Wert muss größer 0 sein</v>
      </c>
      <c r="E7" s="22"/>
      <c r="F7" s="7"/>
    </row>
    <row r="8" spans="1:6" ht="16.5" thickBot="1" x14ac:dyDescent="0.3">
      <c r="A8" s="24"/>
      <c r="B8" s="13" t="s">
        <v>6</v>
      </c>
      <c r="C8" s="15"/>
      <c r="D8" s="22"/>
      <c r="E8" s="22"/>
      <c r="F8" s="7"/>
    </row>
    <row r="9" spans="1:6" ht="15.75" x14ac:dyDescent="0.25">
      <c r="A9" s="25"/>
      <c r="B9" s="11" t="s">
        <v>7</v>
      </c>
      <c r="C9" s="12"/>
      <c r="D9" s="22"/>
      <c r="E9" s="22"/>
      <c r="F9" s="7"/>
    </row>
    <row r="10" spans="1:6" ht="15.75" x14ac:dyDescent="0.25">
      <c r="A10" s="25"/>
      <c r="B10" s="9" t="s">
        <v>8</v>
      </c>
      <c r="C10" s="10"/>
      <c r="D10" s="22"/>
      <c r="E10" s="22"/>
      <c r="F10" s="7"/>
    </row>
    <row r="11" spans="1:6" ht="15.75" x14ac:dyDescent="0.25">
      <c r="A11" s="25"/>
      <c r="B11" s="9" t="s">
        <v>9</v>
      </c>
      <c r="C11" s="10"/>
      <c r="D11" s="22"/>
      <c r="E11" s="22"/>
      <c r="F11" s="7"/>
    </row>
    <row r="12" spans="1:6" ht="15.75" x14ac:dyDescent="0.25">
      <c r="A12" s="25"/>
      <c r="B12" s="9" t="s">
        <v>10</v>
      </c>
      <c r="C12" s="10"/>
      <c r="D12" s="22"/>
      <c r="E12" s="22"/>
      <c r="F12" s="7"/>
    </row>
    <row r="13" spans="1:6" ht="15.75" x14ac:dyDescent="0.25">
      <c r="A13" s="25"/>
      <c r="B13" s="9" t="s">
        <v>11</v>
      </c>
      <c r="C13" s="10"/>
      <c r="D13" s="22"/>
      <c r="E13" s="22"/>
      <c r="F13" s="7"/>
    </row>
    <row r="14" spans="1:6" ht="15.75" x14ac:dyDescent="0.25">
      <c r="A14" s="25"/>
      <c r="B14" s="9" t="s">
        <v>12</v>
      </c>
      <c r="C14" s="10"/>
      <c r="D14" s="22"/>
      <c r="E14" s="22"/>
      <c r="F14" s="7"/>
    </row>
    <row r="15" spans="1:6" ht="15.75" x14ac:dyDescent="0.25">
      <c r="A15" s="25"/>
      <c r="B15" s="9" t="s">
        <v>13</v>
      </c>
      <c r="C15" s="10"/>
      <c r="D15" s="22"/>
      <c r="E15" s="22"/>
      <c r="F15" s="7"/>
    </row>
    <row r="16" spans="1:6" ht="16.5" thickBot="1" x14ac:dyDescent="0.3">
      <c r="A16" s="26"/>
      <c r="B16" s="18" t="s">
        <v>1</v>
      </c>
      <c r="C16" s="19">
        <f>SUM(C9:C15)</f>
        <v>0</v>
      </c>
      <c r="D16" s="27" t="str">
        <f>IF(C16=0,"Wert muss größer 0 sein","")</f>
        <v>Wert muss größer 0 sein</v>
      </c>
      <c r="E16" s="22"/>
      <c r="F16" s="8" t="e">
        <f>C7/C16</f>
        <v>#DIV/0!</v>
      </c>
    </row>
    <row r="17" spans="1:6" ht="16.5" thickBot="1" x14ac:dyDescent="0.3">
      <c r="A17" s="24"/>
      <c r="B17" s="13" t="s">
        <v>2</v>
      </c>
      <c r="C17" s="15"/>
      <c r="D17" s="22"/>
      <c r="E17" s="22"/>
      <c r="F17" s="8" t="e">
        <f>IF(F16&gt;1.49999,C7/60*100,C16/40*100)</f>
        <v>#DIV/0!</v>
      </c>
    </row>
    <row r="18" spans="1:6" ht="16.5" thickBot="1" x14ac:dyDescent="0.3">
      <c r="A18" s="25"/>
      <c r="B18" s="16" t="s">
        <v>3</v>
      </c>
      <c r="C18" s="17"/>
      <c r="D18" s="22"/>
      <c r="E18" s="22"/>
      <c r="F18" s="7"/>
    </row>
    <row r="19" spans="1:6" x14ac:dyDescent="0.25">
      <c r="A19" s="2"/>
      <c r="B19" s="1"/>
      <c r="C19" s="28"/>
      <c r="D19" s="1"/>
      <c r="E19" s="1"/>
      <c r="F19" s="3"/>
    </row>
    <row r="20" spans="1:6" x14ac:dyDescent="0.25">
      <c r="A20" s="2"/>
      <c r="B20" s="1"/>
      <c r="C20" s="28"/>
      <c r="D20" s="1"/>
      <c r="E20" s="1"/>
      <c r="F20" s="3"/>
    </row>
    <row r="21" spans="1:6" x14ac:dyDescent="0.25">
      <c r="A21" s="2"/>
      <c r="B21" s="1"/>
      <c r="C21" s="28"/>
      <c r="D21" s="1"/>
      <c r="E21" s="1"/>
      <c r="F21" s="3"/>
    </row>
    <row r="22" spans="1:6" ht="18.75" x14ac:dyDescent="0.3">
      <c r="A22" s="29"/>
      <c r="B22" s="21" t="s">
        <v>14</v>
      </c>
      <c r="C22" s="30" t="str">
        <f>IFERROR(IF(CEILING(F17+C18,500)&lt;5000,5000,IF(CEILING(F17+C18,500)&gt;20000,20000,CEILING(F17+C18,500))),"Eingabe fehlt")</f>
        <v>Eingabe fehlt</v>
      </c>
      <c r="D22" s="23" t="str">
        <f>IFERROR(IF(CEILING(F17+C18,500)&lt;5000,"Mindestversicherungssumme",IF(CEILING(F17+C18,500)&gt;20000,"Höchstversicherungssumme überschritten","")),"")</f>
        <v/>
      </c>
      <c r="E22" s="23"/>
      <c r="F22" s="4"/>
    </row>
    <row r="23" spans="1:6" x14ac:dyDescent="0.25">
      <c r="A23" s="2"/>
      <c r="B23" s="1"/>
      <c r="C23" s="1"/>
      <c r="D23" s="1"/>
      <c r="E23" s="1"/>
      <c r="F23" s="3"/>
    </row>
    <row r="24" spans="1:6" ht="15.75" thickBot="1" x14ac:dyDescent="0.3">
      <c r="A24" s="31" t="s">
        <v>16</v>
      </c>
      <c r="B24" s="32"/>
      <c r="C24" s="32"/>
      <c r="D24" s="32"/>
      <c r="E24" s="32"/>
      <c r="F24" s="33"/>
    </row>
    <row r="25" spans="1:6" s="1" customFormat="1" x14ac:dyDescent="0.25"/>
    <row r="26" spans="1:6" s="1" customFormat="1" x14ac:dyDescent="0.25"/>
    <row r="27" spans="1:6" s="1" customFormat="1" x14ac:dyDescent="0.25"/>
    <row r="28" spans="1:6" s="1" customFormat="1" x14ac:dyDescent="0.25"/>
    <row r="29" spans="1:6" s="1" customFormat="1" x14ac:dyDescent="0.25"/>
    <row r="30" spans="1:6" s="1" customFormat="1" x14ac:dyDescent="0.25"/>
    <row r="31" spans="1:6" s="1" customFormat="1" x14ac:dyDescent="0.25"/>
    <row r="32" spans="1: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</sheetData>
  <sheetProtection algorithmName="SHA-512" hashValue="cuD1MQKjEPlcMD7CHxRAUhJy04aFjBINL6+N0zj1OdalYYbtQNN2n30u7bzZslbxD3uAM6P6FoHBWViYo742UA==" saltValue="84bPRuJxjK3CMPJs29L5aw==" spinCount="100000" sheet="1" selectLockedCells="1"/>
  <mergeCells count="3">
    <mergeCell ref="A24:F24"/>
    <mergeCell ref="A1:F1"/>
    <mergeCell ref="A2:F2"/>
  </mergeCells>
  <conditionalFormatting sqref="D22">
    <cfRule type="cellIs" dxfId="1" priority="1" operator="equal">
      <formula>"Mindestversicherungssumme"</formula>
    </cfRule>
    <cfRule type="cellIs" dxfId="0" priority="2" operator="equal">
      <formula>"Höchstversicherungssumme überschritten"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>KVB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svolz</dc:creator>
  <cp:lastModifiedBy>Sascha Volz</cp:lastModifiedBy>
  <cp:lastPrinted>2023-09-19T07:28:38Z</cp:lastPrinted>
  <dcterms:created xsi:type="dcterms:W3CDTF">2023-09-11T08:50:15Z</dcterms:created>
  <dcterms:modified xsi:type="dcterms:W3CDTF">2023-12-04T18:13:02Z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dbb1d-991d-4bbd-aad5-33bac1d8ffaf_Enabled">
    <vt:lpwstr>true</vt:lpwstr>
  </property>
  <property fmtid="{D5CDD505-2E9C-101B-9397-08002B2CF9AE}" pid="3" name="MSIP_Label_924dbb1d-991d-4bbd-aad5-33bac1d8ffaf_SetDate">
    <vt:lpwstr>2023-09-25T10:22:29Z</vt:lpwstr>
  </property>
  <property fmtid="{D5CDD505-2E9C-101B-9397-08002B2CF9AE}" pid="4" name="MSIP_Label_924dbb1d-991d-4bbd-aad5-33bac1d8ffaf_Method">
    <vt:lpwstr>Standard</vt:lpwstr>
  </property>
  <property fmtid="{D5CDD505-2E9C-101B-9397-08002B2CF9AE}" pid="5" name="MSIP_Label_924dbb1d-991d-4bbd-aad5-33bac1d8ffaf_Name">
    <vt:lpwstr>924dbb1d-991d-4bbd-aad5-33bac1d8ffaf</vt:lpwstr>
  </property>
  <property fmtid="{D5CDD505-2E9C-101B-9397-08002B2CF9AE}" pid="6" name="MSIP_Label_924dbb1d-991d-4bbd-aad5-33bac1d8ffaf_SiteId">
    <vt:lpwstr>9652d7c2-1ccf-4940-8151-4a92bd474ed0</vt:lpwstr>
  </property>
  <property fmtid="{D5CDD505-2E9C-101B-9397-08002B2CF9AE}" pid="7" name="MSIP_Label_924dbb1d-991d-4bbd-aad5-33bac1d8ffaf_ActionId">
    <vt:lpwstr>fe4abfc6-1544-49d2-92c8-6e518eaa8579</vt:lpwstr>
  </property>
  <property fmtid="{D5CDD505-2E9C-101B-9397-08002B2CF9AE}" pid="8" name="MSIP_Label_924dbb1d-991d-4bbd-aad5-33bac1d8ffaf_ContentBits">
    <vt:lpwstr>0</vt:lpwstr>
  </property>
</Properties>
</file>